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<sst xmlns="http://schemas.openxmlformats.org/spreadsheetml/2006/main" count="16" uniqueCount="9">
  <si>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solution</t>
  </si>
  <si>
    <t>A</t>
  </si>
  <si>
    <t>pH</t>
  </si>
  <si>
    <t>p(In-)</t>
  </si>
  <si>
    <t>p(Hin)</t>
  </si>
  <si>
    <t>In-/Hin</t>
  </si>
  <si>
    <t>log(In-/Hin)</t>
  </si>
  <si>
    <t>solution la + basique</t>
  </si>
  <si>
    <t>solution la + acide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</si>
</sst>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9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pourcentage de In- et Hin en fonction du pH</a:t>
            </a:r>
          </a:p>
        </c:rich>
      </c:tx>
      <c:layout>
        <c:manualLayout>
          <c:xMode val="factor"/>
          <c:yMode val="factor"/>
          <c:x val="0.056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"/>
          <c:w val="0.7957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p(In-)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Feuil1!$D$2:$D$12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p(Hin)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Feuil1!$E$2:$E$12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6934723"/>
        <c:axId val="42650460"/>
      </c:scatterChart>
      <c:valAx>
        <c:axId val="5693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50460"/>
        <c:crosses val="autoZero"/>
        <c:crossBetween val="midCat"/>
        <c:dispUnits/>
      </c:valAx>
      <c:valAx>
        <c:axId val="4265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9"/>
          <c:w val="0.7675"/>
          <c:h val="0.87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Feuil1!$C$3:$C$8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8309821"/>
        <c:axId val="32135206"/>
      </c:scatterChart>
      <c:val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log(In-/Hind)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crossBetween val="midCat"/>
        <c:dispUnits/>
      </c:valAx>
      <c:valAx>
        <c:axId val="3213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pourcentage de In- et Hin en fonction du pH</a:t>
            </a:r>
          </a:p>
        </c:rich>
      </c:tx>
      <c:layout>
        <c:manualLayout>
          <c:xMode val="factor"/>
          <c:yMode val="factor"/>
          <c:x val="0.064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"/>
          <c:w val="0.7957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Feuil2!$E$1</c:f>
              <c:strCache>
                <c:ptCount val="1"/>
                <c:pt idx="0">
                  <c:v>p(In-)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Feuil2!$D$2:$D$12</c:f>
              <c:numCache/>
            </c:numRef>
          </c:xVal>
          <c:yVal>
            <c:numRef>
              <c:f>Feuil2!$E$2:$E$12</c:f>
              <c:numCache/>
            </c:numRef>
          </c:yVal>
          <c:smooth val="1"/>
        </c:ser>
        <c:ser>
          <c:idx val="1"/>
          <c:order val="1"/>
          <c:tx>
            <c:strRef>
              <c:f>Feuil2!$F$1</c:f>
              <c:strCache>
                <c:ptCount val="1"/>
                <c:pt idx="0">
                  <c:v>p(Hin)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Feuil2!$D$2:$D$12</c:f>
              <c:numCache/>
            </c:numRef>
          </c:xVal>
          <c:yVal>
            <c:numRef>
              <c:f>Feuil2!$F$2:$F$12</c:f>
              <c:numCache/>
            </c:numRef>
          </c:yVal>
          <c:smooth val="1"/>
        </c:ser>
        <c:axId val="20781399"/>
        <c:axId val="52814864"/>
      </c:scatterChart>
      <c:val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crossBetween val="midCat"/>
        <c:dispUnits/>
      </c:valAx>
      <c:valAx>
        <c:axId val="52814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2875"/>
          <c:w val="0.76725"/>
          <c:h val="0.87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Feuil1!$C$3:$C$8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571729"/>
        <c:axId val="50145562"/>
      </c:scatterChart>
      <c:val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45562"/>
        <c:crosses val="autoZero"/>
        <c:crossBetween val="midCat"/>
        <c:dispUnits/>
      </c:valAx>
      <c:valAx>
        <c:axId val="50145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12</xdr:row>
      <xdr:rowOff>19050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52425" y="1962150"/>
        <a:ext cx="3762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33</xdr:row>
      <xdr:rowOff>19050</xdr:rowOff>
    </xdr:from>
    <xdr:to>
      <xdr:col>5</xdr:col>
      <xdr:colOff>676275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323850" y="5362575"/>
        <a:ext cx="3705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9</xdr:row>
      <xdr:rowOff>0</xdr:rowOff>
    </xdr:from>
    <xdr:to>
      <xdr:col>12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6000750" y="1457325"/>
        <a:ext cx="3762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33</xdr:row>
      <xdr:rowOff>19050</xdr:rowOff>
    </xdr:from>
    <xdr:to>
      <xdr:col>6</xdr:col>
      <xdr:colOff>676275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1590675" y="5362575"/>
        <a:ext cx="3705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" sqref="D2"/>
    </sheetView>
  </sheetViews>
  <sheetFormatPr defaultColWidth="11.421875" defaultRowHeight="12.75"/>
  <cols>
    <col min="1" max="2" width="9.8515625" style="0" customWidth="1"/>
    <col min="3" max="3" width="9.00390625" style="0" customWidth="1"/>
    <col min="4" max="4" width="10.140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6" ht="12.75">
      <c r="A2">
        <v>11</v>
      </c>
      <c r="B2">
        <v>0.787</v>
      </c>
      <c r="C2">
        <v>9.09</v>
      </c>
      <c r="D2" s="1">
        <v>1</v>
      </c>
      <c r="E2" s="1">
        <v>0</v>
      </c>
      <c r="F2" t="e">
        <f>D2/E2</f>
        <v>#DIV/0!</v>
      </c>
    </row>
    <row r="3" spans="1:7" ht="12.75">
      <c r="A3">
        <f>A2-1</f>
        <v>10</v>
      </c>
      <c r="B3">
        <v>0.738</v>
      </c>
      <c r="C3">
        <v>8.33</v>
      </c>
      <c r="D3" s="1">
        <f>B3/0.787</f>
        <v>0.9377382465057179</v>
      </c>
      <c r="E3" s="1">
        <f>1-D3</f>
        <v>0.06226175349428209</v>
      </c>
      <c r="F3">
        <f>D3/E3</f>
        <v>15.061224489795917</v>
      </c>
      <c r="G3">
        <f aca="true" t="shared" si="0" ref="G3:G8">LOG(F3)</f>
        <v>1.1778602817945278</v>
      </c>
    </row>
    <row r="4" spans="1:7" ht="12.75">
      <c r="A4">
        <f aca="true" t="shared" si="1" ref="A4:A12">A3-1</f>
        <v>9</v>
      </c>
      <c r="B4">
        <v>0.518</v>
      </c>
      <c r="C4">
        <v>7.45</v>
      </c>
      <c r="D4" s="1">
        <f aca="true" t="shared" si="2" ref="D4:D12">B4/0.787</f>
        <v>0.6581956797966964</v>
      </c>
      <c r="E4" s="1">
        <f aca="true" t="shared" si="3" ref="E4:E12">1-D4</f>
        <v>0.34180432020330365</v>
      </c>
      <c r="F4">
        <f aca="true" t="shared" si="4" ref="F4:F9">D4/E4</f>
        <v>1.9256505576208183</v>
      </c>
      <c r="G4">
        <f t="shared" si="0"/>
        <v>0.28457747974282516</v>
      </c>
    </row>
    <row r="5" spans="1:7" ht="12.75">
      <c r="A5">
        <f t="shared" si="1"/>
        <v>8</v>
      </c>
      <c r="B5">
        <v>0.39</v>
      </c>
      <c r="C5">
        <v>7.14</v>
      </c>
      <c r="D5" s="1">
        <f t="shared" si="2"/>
        <v>0.49555273189326554</v>
      </c>
      <c r="E5" s="1">
        <f t="shared" si="3"/>
        <v>0.5044472681067345</v>
      </c>
      <c r="F5">
        <f t="shared" si="4"/>
        <v>0.9823677581863979</v>
      </c>
      <c r="G5">
        <f t="shared" si="0"/>
        <v>-0.007725899736615907</v>
      </c>
    </row>
    <row r="6" spans="1:7" ht="12.75">
      <c r="A6">
        <f t="shared" si="1"/>
        <v>7</v>
      </c>
      <c r="B6">
        <v>0.221</v>
      </c>
      <c r="C6">
        <v>6.75</v>
      </c>
      <c r="D6" s="1">
        <f t="shared" si="2"/>
        <v>0.28081321473951715</v>
      </c>
      <c r="E6" s="1">
        <f t="shared" si="3"/>
        <v>0.7191867852604829</v>
      </c>
      <c r="F6">
        <f t="shared" si="4"/>
        <v>0.39045936395759717</v>
      </c>
      <c r="G6">
        <f t="shared" si="0"/>
        <v>-0.40842415750316075</v>
      </c>
    </row>
    <row r="7" spans="1:7" ht="12.75">
      <c r="A7">
        <f t="shared" si="1"/>
        <v>6</v>
      </c>
      <c r="B7">
        <v>0.06</v>
      </c>
      <c r="C7">
        <v>6.38</v>
      </c>
      <c r="D7" s="1">
        <f t="shared" si="2"/>
        <v>0.07623888182973315</v>
      </c>
      <c r="E7" s="1">
        <f t="shared" si="3"/>
        <v>0.9237611181702668</v>
      </c>
      <c r="F7">
        <f t="shared" si="4"/>
        <v>0.0825309491059147</v>
      </c>
      <c r="G7">
        <f t="shared" si="0"/>
        <v>-1.0833831604753943</v>
      </c>
    </row>
    <row r="8" spans="1:7" ht="12.75">
      <c r="A8">
        <f t="shared" si="1"/>
        <v>5</v>
      </c>
      <c r="B8">
        <v>0.043</v>
      </c>
      <c r="C8">
        <v>5.87</v>
      </c>
      <c r="D8" s="1">
        <f t="shared" si="2"/>
        <v>0.054637865311308764</v>
      </c>
      <c r="E8" s="1">
        <f t="shared" si="3"/>
        <v>0.9453621346886912</v>
      </c>
      <c r="F8">
        <f t="shared" si="4"/>
        <v>0.05779569892473118</v>
      </c>
      <c r="G8">
        <f t="shared" si="0"/>
        <v>-1.2381044799662921</v>
      </c>
    </row>
    <row r="9" spans="1:6" ht="12.75">
      <c r="A9">
        <f t="shared" si="1"/>
        <v>4</v>
      </c>
      <c r="B9">
        <v>0</v>
      </c>
      <c r="C9">
        <v>5.33</v>
      </c>
      <c r="D9" s="1">
        <f t="shared" si="2"/>
        <v>0</v>
      </c>
      <c r="E9" s="1">
        <f t="shared" si="3"/>
        <v>1</v>
      </c>
      <c r="F9">
        <f t="shared" si="4"/>
        <v>0</v>
      </c>
    </row>
    <row r="10" spans="1:5" ht="12.75">
      <c r="A10">
        <f t="shared" si="1"/>
        <v>3</v>
      </c>
      <c r="B10">
        <v>0</v>
      </c>
      <c r="C10">
        <v>4.96</v>
      </c>
      <c r="D10" s="1">
        <f t="shared" si="2"/>
        <v>0</v>
      </c>
      <c r="E10" s="1">
        <f t="shared" si="3"/>
        <v>1</v>
      </c>
    </row>
    <row r="11" spans="1:5" ht="12.75">
      <c r="A11">
        <f t="shared" si="1"/>
        <v>2</v>
      </c>
      <c r="B11">
        <v>0</v>
      </c>
      <c r="C11">
        <v>4.42</v>
      </c>
      <c r="D11" s="1">
        <f t="shared" si="2"/>
        <v>0</v>
      </c>
      <c r="E11" s="1">
        <f t="shared" si="3"/>
        <v>1</v>
      </c>
    </row>
    <row r="12" spans="1:5" ht="12.75">
      <c r="A12">
        <f t="shared" si="1"/>
        <v>1</v>
      </c>
      <c r="B12">
        <v>0</v>
      </c>
      <c r="C12">
        <v>3.22</v>
      </c>
      <c r="D12" s="1">
        <f t="shared" si="2"/>
        <v>0</v>
      </c>
      <c r="E12" s="1">
        <f t="shared" si="3"/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19.00390625" style="0" customWidth="1"/>
    <col min="2" max="3" width="9.8515625" style="0" customWidth="1"/>
    <col min="4" max="4" width="9.00390625" style="0" customWidth="1"/>
    <col min="5" max="5" width="10.140625" style="0" customWidth="1"/>
  </cols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7" ht="12.75">
      <c r="A2" t="s">
        <v>7</v>
      </c>
      <c r="B2">
        <v>11</v>
      </c>
      <c r="D2">
        <v>11</v>
      </c>
      <c r="E2" s="1" t="e">
        <f>C2/$C2</f>
        <v>#DIV/0!</v>
      </c>
      <c r="F2" s="1" t="e">
        <f>1-E2</f>
        <v>#DIV/0!</v>
      </c>
      <c r="G2" t="e">
        <f>E2/F2</f>
        <v>#DIV/0!</v>
      </c>
    </row>
    <row r="3" spans="2:8" ht="12.75">
      <c r="B3">
        <f>B2-1</f>
        <v>10</v>
      </c>
      <c r="E3" s="1" t="e">
        <f aca="true" t="shared" si="0" ref="E3:E12">C3/$C3</f>
        <v>#DIV/0!</v>
      </c>
      <c r="F3" s="1" t="e">
        <f aca="true" t="shared" si="1" ref="F3:F12">1-E3</f>
        <v>#DIV/0!</v>
      </c>
      <c r="G3" t="e">
        <f>E3/F3</f>
        <v>#DIV/0!</v>
      </c>
      <c r="H3" t="e">
        <f aca="true" t="shared" si="2" ref="H3:H8">LOG(G3)</f>
        <v>#DIV/0!</v>
      </c>
    </row>
    <row r="4" spans="2:8" ht="12.75">
      <c r="B4">
        <f aca="true" t="shared" si="3" ref="B4:B12">B3-1</f>
        <v>9</v>
      </c>
      <c r="E4" s="1" t="e">
        <f t="shared" si="0"/>
        <v>#DIV/0!</v>
      </c>
      <c r="F4" s="1" t="e">
        <f t="shared" si="1"/>
        <v>#DIV/0!</v>
      </c>
      <c r="G4" t="e">
        <f aca="true" t="shared" si="4" ref="G4:G9">E4/F4</f>
        <v>#DIV/0!</v>
      </c>
      <c r="H4" t="e">
        <f t="shared" si="2"/>
        <v>#DIV/0!</v>
      </c>
    </row>
    <row r="5" spans="2:8" ht="12.75">
      <c r="B5">
        <f t="shared" si="3"/>
        <v>8</v>
      </c>
      <c r="E5" s="1" t="e">
        <f t="shared" si="0"/>
        <v>#DIV/0!</v>
      </c>
      <c r="F5" s="1" t="e">
        <f t="shared" si="1"/>
        <v>#DIV/0!</v>
      </c>
      <c r="G5" t="e">
        <f t="shared" si="4"/>
        <v>#DIV/0!</v>
      </c>
      <c r="H5" t="e">
        <f t="shared" si="2"/>
        <v>#DIV/0!</v>
      </c>
    </row>
    <row r="6" spans="2:8" ht="12.75">
      <c r="B6">
        <f t="shared" si="3"/>
        <v>7</v>
      </c>
      <c r="E6" s="1" t="e">
        <f t="shared" si="0"/>
        <v>#DIV/0!</v>
      </c>
      <c r="F6" s="1" t="e">
        <f t="shared" si="1"/>
        <v>#DIV/0!</v>
      </c>
      <c r="G6" t="e">
        <f t="shared" si="4"/>
        <v>#DIV/0!</v>
      </c>
      <c r="H6" t="e">
        <f t="shared" si="2"/>
        <v>#DIV/0!</v>
      </c>
    </row>
    <row r="7" spans="2:8" ht="12.75">
      <c r="B7">
        <f t="shared" si="3"/>
        <v>6</v>
      </c>
      <c r="E7" s="1" t="e">
        <f t="shared" si="0"/>
        <v>#DIV/0!</v>
      </c>
      <c r="F7" s="1" t="e">
        <f t="shared" si="1"/>
        <v>#DIV/0!</v>
      </c>
      <c r="G7" t="e">
        <f t="shared" si="4"/>
        <v>#DIV/0!</v>
      </c>
      <c r="H7" t="e">
        <f t="shared" si="2"/>
        <v>#DIV/0!</v>
      </c>
    </row>
    <row r="8" spans="2:8" ht="12.75">
      <c r="B8">
        <f t="shared" si="3"/>
        <v>5</v>
      </c>
      <c r="E8" s="1" t="e">
        <f t="shared" si="0"/>
        <v>#DIV/0!</v>
      </c>
      <c r="F8" s="1" t="e">
        <f t="shared" si="1"/>
        <v>#DIV/0!</v>
      </c>
      <c r="G8" t="e">
        <f t="shared" si="4"/>
        <v>#DIV/0!</v>
      </c>
      <c r="H8" t="e">
        <f t="shared" si="2"/>
        <v>#DIV/0!</v>
      </c>
    </row>
    <row r="9" spans="2:7" ht="12.75">
      <c r="B9">
        <f t="shared" si="3"/>
        <v>4</v>
      </c>
      <c r="E9" s="1" t="e">
        <f t="shared" si="0"/>
        <v>#DIV/0!</v>
      </c>
      <c r="F9" s="1" t="e">
        <f t="shared" si="1"/>
        <v>#DIV/0!</v>
      </c>
      <c r="G9" t="e">
        <f t="shared" si="4"/>
        <v>#DIV/0!</v>
      </c>
    </row>
    <row r="10" spans="2:6" ht="12.75">
      <c r="B10">
        <f t="shared" si="3"/>
        <v>3</v>
      </c>
      <c r="E10" s="1" t="e">
        <f t="shared" si="0"/>
        <v>#DIV/0!</v>
      </c>
      <c r="F10" s="1" t="e">
        <f t="shared" si="1"/>
        <v>#DIV/0!</v>
      </c>
    </row>
    <row r="11" spans="2:6" ht="12.75">
      <c r="B11">
        <f t="shared" si="3"/>
        <v>2</v>
      </c>
      <c r="E11" s="1" t="e">
        <f t="shared" si="0"/>
        <v>#DIV/0!</v>
      </c>
      <c r="F11" s="1" t="e">
        <f t="shared" si="1"/>
        <v>#DIV/0!</v>
      </c>
    </row>
    <row r="12" spans="1:6" ht="12.75">
      <c r="A12" t="s">
        <v>8</v>
      </c>
      <c r="B12">
        <f t="shared" si="3"/>
        <v>1</v>
      </c>
      <c r="E12" s="1" t="e">
        <f t="shared" si="0"/>
        <v>#DIV/0!</v>
      </c>
      <c r="F12" s="1" t="e">
        <f t="shared" si="1"/>
        <v>#DIV/0!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cp:lastPrinted>2005-06-20T18:17:54Z</cp:lastPrinted>
  <dcterms:created xsi:type="dcterms:W3CDTF">2005-06-20T15:52:48Z</dcterms:created>
  <dcterms:modified xsi:type="dcterms:W3CDTF">2006-01-03T20:00:35Z</dcterms:modified>
  <cp:category/>
  <cp:version/>
  <cp:contentType/>
  <cp:contentStatus/>
</cp:coreProperties>
</file>